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附件6.部门（单位）整体支出绩效自评表 (2)" sheetId="1" r:id="rId1"/>
    <sheet name="项目支出绩效自评表" sheetId="2" r:id="rId2"/>
  </sheets>
  <definedNames>
    <definedName name="_xlnm.Print_Titles" localSheetId="0">'附件6.部门（单位）整体支出绩效自评表 (2)'!$13:$15</definedName>
  </definedNames>
  <calcPr calcId="144525"/>
</workbook>
</file>

<file path=xl/sharedStrings.xml><?xml version="1.0" encoding="utf-8"?>
<sst xmlns="http://schemas.openxmlformats.org/spreadsheetml/2006/main" count="264" uniqueCount="198">
  <si>
    <t>附件6</t>
  </si>
  <si>
    <t>部门（单位）整体支出绩效自评表</t>
  </si>
  <si>
    <r>
      <rPr>
        <sz val="10.5"/>
        <color rgb="FF000000"/>
        <rFont val="宋体"/>
        <charset val="134"/>
      </rPr>
      <t>（2020</t>
    </r>
    <r>
      <rPr>
        <sz val="10.5"/>
        <color indexed="8"/>
        <rFont val="Times New Roman"/>
        <charset val="0"/>
      </rPr>
      <t xml:space="preserve"> </t>
    </r>
    <r>
      <rPr>
        <sz val="10.5"/>
        <color rgb="FF000000"/>
        <rFont val="宋体"/>
        <charset val="134"/>
      </rPr>
      <t>年度）</t>
    </r>
  </si>
  <si>
    <t>评价部门名称</t>
  </si>
  <si>
    <t>高安市融媒体中心</t>
  </si>
  <si>
    <t>下属单位个数</t>
  </si>
  <si>
    <t>整体支出规模</t>
  </si>
  <si>
    <t>全年预算数</t>
  </si>
  <si>
    <t>全年执行数</t>
  </si>
  <si>
    <t>执行率</t>
  </si>
  <si>
    <t>合计</t>
  </si>
  <si>
    <r>
      <rPr>
        <sz val="9"/>
        <color indexed="8"/>
        <rFont val="宋体"/>
        <charset val="134"/>
      </rPr>
      <t>资金来源：（</t>
    </r>
    <r>
      <rPr>
        <sz val="9"/>
        <color indexed="8"/>
        <rFont val="Times New Roman"/>
        <charset val="0"/>
      </rPr>
      <t>1</t>
    </r>
    <r>
      <rPr>
        <sz val="9"/>
        <color indexed="8"/>
        <rFont val="宋体"/>
        <charset val="134"/>
      </rPr>
      <t>）财政拨款</t>
    </r>
  </si>
  <si>
    <r>
      <rPr>
        <sz val="9"/>
        <color indexed="8"/>
        <rFont val="Times New Roman"/>
        <charset val="0"/>
      </rPr>
      <t xml:space="preserve">         </t>
    </r>
    <r>
      <rPr>
        <sz val="9"/>
        <color indexed="8"/>
        <rFont val="宋体"/>
        <charset val="134"/>
      </rPr>
      <t>（</t>
    </r>
    <r>
      <rPr>
        <sz val="9"/>
        <color indexed="8"/>
        <rFont val="Times New Roman"/>
        <charset val="0"/>
      </rPr>
      <t>2</t>
    </r>
    <r>
      <rPr>
        <sz val="9"/>
        <color indexed="8"/>
        <rFont val="宋体"/>
        <charset val="134"/>
      </rPr>
      <t>）其他资金</t>
    </r>
  </si>
  <si>
    <r>
      <rPr>
        <sz val="9"/>
        <color indexed="8"/>
        <rFont val="宋体"/>
        <charset val="134"/>
      </rPr>
      <t>资金结构：（</t>
    </r>
    <r>
      <rPr>
        <sz val="9"/>
        <color indexed="8"/>
        <rFont val="Times New Roman"/>
        <charset val="0"/>
      </rPr>
      <t>1</t>
    </r>
    <r>
      <rPr>
        <sz val="9"/>
        <color indexed="8"/>
        <rFont val="宋体"/>
        <charset val="134"/>
      </rPr>
      <t>）基本支出</t>
    </r>
  </si>
  <si>
    <r>
      <rPr>
        <sz val="9"/>
        <color indexed="8"/>
        <rFont val="Times New Roman"/>
        <charset val="0"/>
      </rPr>
      <t xml:space="preserve">         </t>
    </r>
    <r>
      <rPr>
        <sz val="9"/>
        <color indexed="8"/>
        <rFont val="宋体"/>
        <charset val="134"/>
      </rPr>
      <t>（</t>
    </r>
    <r>
      <rPr>
        <sz val="9"/>
        <color indexed="8"/>
        <rFont val="Times New Roman"/>
        <charset val="0"/>
      </rPr>
      <t>2</t>
    </r>
    <r>
      <rPr>
        <sz val="9"/>
        <color indexed="8"/>
        <rFont val="宋体"/>
        <charset val="134"/>
      </rPr>
      <t>）项目支出</t>
    </r>
  </si>
  <si>
    <t>年度总体目标</t>
  </si>
  <si>
    <t>年初设定目标</t>
  </si>
  <si>
    <t>全年完成情况</t>
  </si>
  <si>
    <t>始终围绕“守正创新抓质量、砥砺奋进促赶超”的工作理念，一手抓创新，让宣传工作实现“既远又稳”的工作目标；一手抓提质，让机关管理达到“既好又顺”的发展目的，真正让中心在品牌发展上开好局、迈好步。</t>
  </si>
  <si>
    <t>宣传工作是中心的主业，我们坚持内宣外宣并重、两驾马车并行的工作理念，着力提升高安的传播力、影响力、公信力, 强化部门分工、强化责任落实、强化选题策划、强化考核监督，共同打造廉洁自律、廉洁用权、廉洁齐家的干部队伍。</t>
  </si>
  <si>
    <t>分解目标自评</t>
  </si>
  <si>
    <t>一级指标</t>
  </si>
  <si>
    <t>权重</t>
  </si>
  <si>
    <t>二级指标</t>
  </si>
  <si>
    <t>三级指标</t>
  </si>
  <si>
    <t>年度指标值</t>
  </si>
  <si>
    <t>全年完成值</t>
  </si>
  <si>
    <t>分值</t>
  </si>
  <si>
    <t>得分</t>
  </si>
  <si>
    <t>偏差及原因分析</t>
  </si>
  <si>
    <t>投入管理指标</t>
  </si>
  <si>
    <t>预算编审管理</t>
  </si>
  <si>
    <t>预算编制完整性</t>
  </si>
  <si>
    <t>完整齐全</t>
  </si>
  <si>
    <t>无</t>
  </si>
  <si>
    <t>预算编制准确性</t>
  </si>
  <si>
    <t>准确细化</t>
  </si>
  <si>
    <t>预算执行管理</t>
  </si>
  <si>
    <t>预算完成率</t>
  </si>
  <si>
    <t>n≥100%</t>
  </si>
  <si>
    <t>部门结转结余资金管理</t>
  </si>
  <si>
    <t>结转结余率</t>
  </si>
  <si>
    <t>n≤8%</t>
  </si>
  <si>
    <t>预决算信息公开管理</t>
  </si>
  <si>
    <t>预决算信息公开性</t>
  </si>
  <si>
    <t>按规定公开</t>
  </si>
  <si>
    <t>部门预算管理</t>
  </si>
  <si>
    <t>在职人员控制率</t>
  </si>
  <si>
    <t>n≤100%</t>
  </si>
  <si>
    <t>管理制度健全性</t>
  </si>
  <si>
    <t>完整合规</t>
  </si>
  <si>
    <t>政府采购管理</t>
  </si>
  <si>
    <t>政府采购执行率</t>
  </si>
  <si>
    <t>n≥90%</t>
  </si>
  <si>
    <t>无政府采购</t>
  </si>
  <si>
    <t>资产管理</t>
  </si>
  <si>
    <t>健全完整</t>
  </si>
  <si>
    <t>管理需跟上制度</t>
  </si>
  <si>
    <t>产出指标</t>
  </si>
  <si>
    <t>数量指标</t>
  </si>
  <si>
    <t>广播电视</t>
  </si>
  <si>
    <t>n&gt;80万</t>
  </si>
  <si>
    <t>50万</t>
  </si>
  <si>
    <t>有待提高</t>
  </si>
  <si>
    <t>新闻广播</t>
  </si>
  <si>
    <t xml:space="preserve">专题及文艺广播等 </t>
  </si>
  <si>
    <t>质量指标</t>
  </si>
  <si>
    <t>全市人民的收视率</t>
  </si>
  <si>
    <t>80万人收看</t>
  </si>
  <si>
    <t>全市人民对新闻传播的知晓率</t>
  </si>
  <si>
    <t>50万人次</t>
  </si>
  <si>
    <t>时效指标</t>
  </si>
  <si>
    <t>及时传播性</t>
  </si>
  <si>
    <t>日播</t>
  </si>
  <si>
    <t>及时观看性</t>
  </si>
  <si>
    <t>加强</t>
  </si>
  <si>
    <t>……</t>
  </si>
  <si>
    <t>效果指标</t>
  </si>
  <si>
    <t>经济效益指标</t>
  </si>
  <si>
    <t>广告费非税收入</t>
  </si>
  <si>
    <t>n&gt;=120万元</t>
  </si>
  <si>
    <t>124万</t>
  </si>
  <si>
    <t>提供就业岗位</t>
  </si>
  <si>
    <t>n&gt;=20人</t>
  </si>
  <si>
    <t>21人</t>
  </si>
  <si>
    <t>社会效益指标</t>
  </si>
  <si>
    <t>增强全市人民的幸福指数</t>
  </si>
  <si>
    <t>还需加强</t>
  </si>
  <si>
    <t>宣传党和政府的声音</t>
  </si>
  <si>
    <t>居民意识提高</t>
  </si>
  <si>
    <t>大度宣传</t>
  </si>
  <si>
    <t>生态效益指标</t>
  </si>
  <si>
    <t>通过新闻让群众了解高品高安</t>
  </si>
  <si>
    <t>比较了解</t>
  </si>
  <si>
    <t>基本了解</t>
  </si>
  <si>
    <t>仍需提升</t>
  </si>
  <si>
    <t>通过专题让群众了解高品高安</t>
  </si>
  <si>
    <t>通过文艺广播让群众了解高品高安</t>
  </si>
  <si>
    <t>满意度指标</t>
  </si>
  <si>
    <t>市民满意度</t>
  </si>
  <si>
    <t>有待改善</t>
  </si>
  <si>
    <t>网民满意度</t>
  </si>
  <si>
    <t>总分</t>
  </si>
  <si>
    <t>说明：1.预算部门按照附件8《部门整体支出绩效评价指标体系框架》（参考）设置三级指标和指标值。
      2.数量指标指重点任务的完成数量，如就业人数增加5000人。
      3.质量指标指重点任务的完成质量，如重大工程验收合格率100%。
      4.时效指标指重点任务的完成时效，如应急处置及时性95%。
      5.效果指标指部门履职和重点任务所达到的效果，如PM2.5同比下降20%。
      6.上述产出指标和效益指标根据年初设定的绩效目标既可以按照重点任务完成情况分别填列，也可以依据所有重点任务归纳提炼综合指标。</t>
  </si>
  <si>
    <t>附件2</t>
  </si>
  <si>
    <t>项目支出绩效自评表</t>
  </si>
  <si>
    <t>（2020年度）</t>
  </si>
  <si>
    <t>实施单位（盖章）：高安市融媒体中心</t>
  </si>
  <si>
    <t>项目名称</t>
  </si>
  <si>
    <t>日播新闻经费</t>
  </si>
  <si>
    <t>主管部门</t>
  </si>
  <si>
    <t>项目资金
（万元）</t>
  </si>
  <si>
    <r>
      <rPr>
        <sz val="10"/>
        <color indexed="8"/>
        <rFont val="宋体"/>
        <charset val="134"/>
      </rPr>
      <t xml:space="preserve">年初预算数
</t>
    </r>
    <r>
      <rPr>
        <sz val="10"/>
        <color indexed="8"/>
        <rFont val="宋体"/>
        <charset val="134"/>
      </rPr>
      <t>①</t>
    </r>
  </si>
  <si>
    <r>
      <rPr>
        <sz val="10"/>
        <color indexed="8"/>
        <rFont val="宋体"/>
        <charset val="134"/>
      </rPr>
      <t xml:space="preserve">全年预算数
</t>
    </r>
    <r>
      <rPr>
        <sz val="10"/>
        <color indexed="8"/>
        <rFont val="宋体"/>
        <charset val="134"/>
      </rPr>
      <t>②</t>
    </r>
  </si>
  <si>
    <r>
      <rPr>
        <sz val="10"/>
        <color indexed="8"/>
        <rFont val="宋体"/>
        <charset val="134"/>
      </rPr>
      <t xml:space="preserve">全年执行数
</t>
    </r>
    <r>
      <rPr>
        <sz val="10"/>
        <color indexed="8"/>
        <rFont val="宋体"/>
        <charset val="134"/>
      </rPr>
      <t>③</t>
    </r>
  </si>
  <si>
    <t>预算执行率
③/②</t>
  </si>
  <si>
    <t>年度资金总额</t>
  </si>
  <si>
    <t>其中：当年财政拨款</t>
  </si>
  <si>
    <t>-</t>
  </si>
  <si>
    <t xml:space="preserve">     上年结转资金</t>
  </si>
  <si>
    <t xml:space="preserve">     其他资金</t>
  </si>
  <si>
    <t>项目实际支出明细情况
(万元)</t>
  </si>
  <si>
    <t>明细内容(至主要末级经济科目)</t>
  </si>
  <si>
    <t>项目实际支出</t>
  </si>
  <si>
    <t>1.劳务费（稿费）</t>
  </si>
  <si>
    <r>
      <rPr>
        <sz val="10"/>
        <color indexed="8"/>
        <rFont val="宋体"/>
        <charset val="134"/>
      </rPr>
      <t>1</t>
    </r>
    <r>
      <rPr>
        <sz val="10"/>
        <color indexed="8"/>
        <rFont val="宋体"/>
        <charset val="134"/>
      </rPr>
      <t>0</t>
    </r>
  </si>
  <si>
    <t>年度总体目标完成情况</t>
  </si>
  <si>
    <t>预期目标</t>
  </si>
  <si>
    <t>实际完成情况</t>
  </si>
  <si>
    <t>宣传党的路线方针和政策，把握正确舆论导向，传播科学文化知识，传递社会经济信息，活跃群众文化生活，坚守宣传阵地，抓好安全播出，拟定本台广播电视事业发展规划并组织实施；贯彻广播电视行业法规，确保各项业务和经营等工作规范有序进行；负责广播电视节目的采编、制作、播出。</t>
  </si>
  <si>
    <t>紧紧围绕全市的中心工作开展有计划、有重点、有深度的宣传报道工作，牢牢把握舆论导向，及时报道重点工作，为发展地方经济、造福一方百姓营造良好的舆论宣传氛围和发展环境。</t>
  </si>
  <si>
    <t>绩效指标</t>
  </si>
  <si>
    <t>一级
指标</t>
  </si>
  <si>
    <t>预期目标值</t>
  </si>
  <si>
    <t>实际完成值</t>
  </si>
  <si>
    <t>评价得分</t>
  </si>
  <si>
    <t>偏差原因分析及改进措施</t>
  </si>
  <si>
    <t>产
出
指
标
(50分)</t>
  </si>
  <si>
    <t>产出数量</t>
  </si>
  <si>
    <t>高安新闻</t>
  </si>
  <si>
    <t>每直播1次，重播1次，次日重播1次</t>
  </si>
  <si>
    <t>内宣用稿</t>
  </si>
  <si>
    <t>n&gt;=1825条</t>
  </si>
  <si>
    <t>用稿1820条</t>
  </si>
  <si>
    <t>仍需加强</t>
  </si>
  <si>
    <t>高安微信公众号粉丝量</t>
  </si>
  <si>
    <t>27万</t>
  </si>
  <si>
    <t>近27万</t>
  </si>
  <si>
    <t>APP下载量</t>
  </si>
  <si>
    <t>21万</t>
  </si>
  <si>
    <t>突破21万</t>
  </si>
  <si>
    <t>FM94.2电台粉丝量</t>
  </si>
  <si>
    <t>10万</t>
  </si>
  <si>
    <t>突破10万</t>
  </si>
  <si>
    <t>产出质量</t>
  </si>
  <si>
    <t>播放收视率</t>
  </si>
  <si>
    <t>50万人收看</t>
  </si>
  <si>
    <t>加强宣传</t>
  </si>
  <si>
    <t>传递的社会效果</t>
  </si>
  <si>
    <t>30万人次</t>
  </si>
  <si>
    <t>产出时效</t>
  </si>
  <si>
    <t>全年播放</t>
  </si>
  <si>
    <t>每日直播</t>
  </si>
  <si>
    <t>全年撰写用稿</t>
  </si>
  <si>
    <t>平均每天5条</t>
  </si>
  <si>
    <t>己实现</t>
  </si>
  <si>
    <t>产出成本</t>
  </si>
  <si>
    <t>支出预算完成率</t>
  </si>
  <si>
    <t>支出大于预算收入</t>
  </si>
  <si>
    <t>效
益
指
标
(30分)</t>
  </si>
  <si>
    <t>经济效益</t>
  </si>
  <si>
    <t>促进就业方面</t>
  </si>
  <si>
    <t>带动就业率</t>
  </si>
  <si>
    <t>人员需求量大</t>
  </si>
  <si>
    <t>社会效益</t>
  </si>
  <si>
    <t>传播党和政府的声音</t>
  </si>
  <si>
    <t>拉进民心</t>
  </si>
  <si>
    <t>还要继续提升</t>
  </si>
  <si>
    <t>待加强</t>
  </si>
  <si>
    <t>生态效益</t>
  </si>
  <si>
    <t>公益宣传</t>
  </si>
  <si>
    <t>粉丝30万</t>
  </si>
  <si>
    <t>粉丝25万</t>
  </si>
  <si>
    <t>公益广播与广告</t>
  </si>
  <si>
    <t>可持续影响</t>
  </si>
  <si>
    <t>传递正能量</t>
  </si>
  <si>
    <t>传递有待加强</t>
  </si>
  <si>
    <t>基本得到加强</t>
  </si>
  <si>
    <t>强化安生意识</t>
  </si>
  <si>
    <t>无人身安全事故</t>
  </si>
  <si>
    <t>满意度指标
(10分)</t>
  </si>
  <si>
    <t>社会公众或服务对象满意度</t>
  </si>
  <si>
    <r>
      <rPr>
        <sz val="10"/>
        <color indexed="8"/>
        <rFont val="宋体"/>
        <charset val="134"/>
      </rPr>
      <t>公众满意度1</t>
    </r>
    <r>
      <rPr>
        <sz val="10"/>
        <color indexed="8"/>
        <rFont val="宋体"/>
        <charset val="134"/>
      </rPr>
      <t>00%</t>
    </r>
  </si>
  <si>
    <t>仍需提高</t>
  </si>
  <si>
    <t>总分（含预算执行率10分）</t>
  </si>
  <si>
    <t>注：1.产出指标、效果指标及满意度三级指标：由项目单位根据项目情况科学、合理设定，表格行数可自行增减或续页；已纳入2020年度绩效目标管理的项目，请参照当年绩效目标设定；二级指标和三级指标的分值由自评单位自行合理分配，但总分不得超出一级指标分值；</t>
  </si>
  <si>
    <t xml:space="preserve">    2.定性指标根据指标完成情况分为：达成预期指标、部分达成预期指标并具有一定效果、未达成预期指标且效果较差三档，分别按照该指标对应分值划分合理分值区间。</t>
  </si>
  <si>
    <r>
      <rPr>
        <sz val="9"/>
        <color indexed="8"/>
        <rFont val="宋体"/>
        <charset val="134"/>
      </rPr>
      <t xml:space="preserve">    3.定量指标若为正向指标（即指标值为≥*），则得分计算方法应用实际完成值/预期目标值</t>
    </r>
    <r>
      <rPr>
        <sz val="6"/>
        <color indexed="8"/>
        <rFont val="宋体"/>
        <charset val="134"/>
      </rPr>
      <t>╳</t>
    </r>
    <r>
      <rPr>
        <sz val="9"/>
        <color indexed="8"/>
        <rFont val="宋体"/>
        <charset val="134"/>
      </rPr>
      <t>该指标分值；若定量指标为反向指标（即指标值为≤*），则得分计算方法应用预期目标值/实际完成值</t>
    </r>
    <r>
      <rPr>
        <sz val="6"/>
        <color indexed="8"/>
        <rFont val="宋体"/>
        <charset val="134"/>
      </rPr>
      <t>╳</t>
    </r>
    <r>
      <rPr>
        <sz val="9"/>
        <color indexed="8"/>
        <rFont val="宋体"/>
        <charset val="134"/>
      </rPr>
      <t>该指标分值；定量指标得分最高不得超过该指标分值上限。</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</si>
</sst>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_ "/>
  </numFmts>
  <fonts count="38">
    <font>
      <sz val="11"/>
      <color indexed="8"/>
      <name val="宋体"/>
      <charset val="134"/>
    </font>
    <font>
      <sz val="12"/>
      <name val="宋体"/>
      <charset val="134"/>
    </font>
    <font>
      <sz val="10"/>
      <color indexed="8"/>
      <name val="宋体"/>
      <charset val="134"/>
    </font>
    <font>
      <sz val="16"/>
      <name val="黑体"/>
      <charset val="134"/>
    </font>
    <font>
      <sz val="12"/>
      <name val="黑体"/>
      <charset val="134"/>
    </font>
    <font>
      <sz val="18"/>
      <color indexed="8"/>
      <name val="方正小标宋简体"/>
      <charset val="134"/>
    </font>
    <font>
      <b/>
      <sz val="11"/>
      <color indexed="8"/>
      <name val="宋体"/>
      <charset val="134"/>
    </font>
    <font>
      <b/>
      <sz val="10"/>
      <color indexed="8"/>
      <name val="宋体"/>
      <charset val="134"/>
    </font>
    <font>
      <sz val="10"/>
      <name val="宋体"/>
      <charset val="134"/>
    </font>
    <font>
      <sz val="9"/>
      <color indexed="8"/>
      <name val="宋体"/>
      <charset val="134"/>
    </font>
    <font>
      <sz val="16"/>
      <color indexed="8"/>
      <name val="黑体"/>
      <charset val="134"/>
    </font>
    <font>
      <sz val="18"/>
      <color indexed="8"/>
      <name val="黑体"/>
      <charset val="134"/>
    </font>
    <font>
      <sz val="10.5"/>
      <color rgb="FF000000"/>
      <name val="宋体"/>
      <charset val="134"/>
    </font>
    <font>
      <sz val="10.5"/>
      <color indexed="8"/>
      <name val="宋体"/>
      <charset val="134"/>
    </font>
    <font>
      <sz val="9"/>
      <color indexed="8"/>
      <name val="Times New Roman"/>
      <charset val="0"/>
    </font>
    <font>
      <sz val="10.5"/>
      <color indexed="8"/>
      <name val="Calibri"/>
      <charset val="0"/>
    </font>
    <font>
      <sz val="11"/>
      <color theme="1"/>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sz val="11"/>
      <color rgb="FF9C6500"/>
      <name val="宋体"/>
      <charset val="0"/>
      <scheme val="minor"/>
    </font>
    <font>
      <sz val="6"/>
      <color indexed="8"/>
      <name val="宋体"/>
      <charset val="134"/>
    </font>
    <font>
      <sz val="10.5"/>
      <color indexed="8"/>
      <name val="Times New Roman"/>
      <charset val="0"/>
    </font>
  </fonts>
  <fills count="33">
    <fill>
      <patternFill patternType="none"/>
    </fill>
    <fill>
      <patternFill patternType="gray125"/>
    </fill>
    <fill>
      <patternFill patternType="solid">
        <fgColor theme="4"/>
        <bgColor indexed="64"/>
      </patternFill>
    </fill>
    <fill>
      <patternFill patternType="solid">
        <fgColor rgb="FFFFCC99"/>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s>
  <borders count="23">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16" fillId="0" borderId="0" applyFont="0" applyFill="0" applyBorder="0" applyAlignment="0" applyProtection="0">
      <alignment vertical="center"/>
    </xf>
    <xf numFmtId="0" fontId="19" fillId="7" borderId="0" applyNumberFormat="0" applyBorder="0" applyAlignment="0" applyProtection="0">
      <alignment vertical="center"/>
    </xf>
    <xf numFmtId="0" fontId="18" fillId="3"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9" fillId="10" borderId="0" applyNumberFormat="0" applyBorder="0" applyAlignment="0" applyProtection="0">
      <alignment vertical="center"/>
    </xf>
    <xf numFmtId="0" fontId="25" fillId="12" borderId="0" applyNumberFormat="0" applyBorder="0" applyAlignment="0" applyProtection="0">
      <alignment vertical="center"/>
    </xf>
    <xf numFmtId="43" fontId="16" fillId="0" borderId="0" applyFont="0" applyFill="0" applyBorder="0" applyAlignment="0" applyProtection="0">
      <alignment vertical="center"/>
    </xf>
    <xf numFmtId="0" fontId="17" fillId="14"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5" borderId="19" applyNumberFormat="0" applyFont="0" applyAlignment="0" applyProtection="0">
      <alignment vertical="center"/>
    </xf>
    <xf numFmtId="0" fontId="17" fillId="1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22" fillId="0" borderId="17" applyNumberFormat="0" applyFill="0" applyAlignment="0" applyProtection="0">
      <alignment vertical="center"/>
    </xf>
    <xf numFmtId="0" fontId="17" fillId="21" borderId="0" applyNumberFormat="0" applyBorder="0" applyAlignment="0" applyProtection="0">
      <alignment vertical="center"/>
    </xf>
    <xf numFmtId="0" fontId="28" fillId="0" borderId="21" applyNumberFormat="0" applyFill="0" applyAlignment="0" applyProtection="0">
      <alignment vertical="center"/>
    </xf>
    <xf numFmtId="0" fontId="17" fillId="23" borderId="0" applyNumberFormat="0" applyBorder="0" applyAlignment="0" applyProtection="0">
      <alignment vertical="center"/>
    </xf>
    <xf numFmtId="0" fontId="24" fillId="11" borderId="18" applyNumberFormat="0" applyAlignment="0" applyProtection="0">
      <alignment vertical="center"/>
    </xf>
    <xf numFmtId="0" fontId="33" fillId="11" borderId="15" applyNumberFormat="0" applyAlignment="0" applyProtection="0">
      <alignment vertical="center"/>
    </xf>
    <xf numFmtId="0" fontId="21" fillId="6" borderId="16" applyNumberFormat="0" applyAlignment="0" applyProtection="0">
      <alignment vertical="center"/>
    </xf>
    <xf numFmtId="0" fontId="19" fillId="22" borderId="0" applyNumberFormat="0" applyBorder="0" applyAlignment="0" applyProtection="0">
      <alignment vertical="center"/>
    </xf>
    <xf numFmtId="0" fontId="17" fillId="24" borderId="0" applyNumberFormat="0" applyBorder="0" applyAlignment="0" applyProtection="0">
      <alignment vertical="center"/>
    </xf>
    <xf numFmtId="0" fontId="34" fillId="0" borderId="22" applyNumberFormat="0" applyFill="0" applyAlignment="0" applyProtection="0">
      <alignment vertical="center"/>
    </xf>
    <xf numFmtId="0" fontId="27" fillId="0" borderId="20" applyNumberFormat="0" applyFill="0" applyAlignment="0" applyProtection="0">
      <alignment vertical="center"/>
    </xf>
    <xf numFmtId="0" fontId="20" fillId="5" borderId="0" applyNumberFormat="0" applyBorder="0" applyAlignment="0" applyProtection="0">
      <alignment vertical="center"/>
    </xf>
    <xf numFmtId="0" fontId="35" fillId="26" borderId="0" applyNumberFormat="0" applyBorder="0" applyAlignment="0" applyProtection="0">
      <alignment vertical="center"/>
    </xf>
    <xf numFmtId="0" fontId="19" fillId="13" borderId="0" applyNumberFormat="0" applyBorder="0" applyAlignment="0" applyProtection="0">
      <alignment vertical="center"/>
    </xf>
    <xf numFmtId="0" fontId="17" fillId="2" borderId="0" applyNumberFormat="0" applyBorder="0" applyAlignment="0" applyProtection="0">
      <alignment vertical="center"/>
    </xf>
    <xf numFmtId="0" fontId="19" fillId="27" borderId="0" applyNumberFormat="0" applyBorder="0" applyAlignment="0" applyProtection="0">
      <alignment vertical="center"/>
    </xf>
    <xf numFmtId="0" fontId="19" fillId="4" borderId="0" applyNumberFormat="0" applyBorder="0" applyAlignment="0" applyProtection="0">
      <alignment vertical="center"/>
    </xf>
    <xf numFmtId="0" fontId="19" fillId="28" borderId="0" applyNumberFormat="0" applyBorder="0" applyAlignment="0" applyProtection="0">
      <alignment vertical="center"/>
    </xf>
    <xf numFmtId="0" fontId="19" fillId="25" borderId="0" applyNumberFormat="0" applyBorder="0" applyAlignment="0" applyProtection="0">
      <alignment vertical="center"/>
    </xf>
    <xf numFmtId="0" fontId="17" fillId="29" borderId="0" applyNumberFormat="0" applyBorder="0" applyAlignment="0" applyProtection="0">
      <alignment vertical="center"/>
    </xf>
    <xf numFmtId="0" fontId="17" fillId="31" borderId="0" applyNumberFormat="0" applyBorder="0" applyAlignment="0" applyProtection="0">
      <alignment vertical="center"/>
    </xf>
    <xf numFmtId="0" fontId="19" fillId="17" borderId="0" applyNumberFormat="0" applyBorder="0" applyAlignment="0" applyProtection="0">
      <alignment vertical="center"/>
    </xf>
    <xf numFmtId="0" fontId="19" fillId="20" borderId="0" applyNumberFormat="0" applyBorder="0" applyAlignment="0" applyProtection="0">
      <alignment vertical="center"/>
    </xf>
    <xf numFmtId="0" fontId="17" fillId="9" borderId="0" applyNumberFormat="0" applyBorder="0" applyAlignment="0" applyProtection="0">
      <alignment vertical="center"/>
    </xf>
    <xf numFmtId="0" fontId="19" fillId="30"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19" fillId="16" borderId="0" applyNumberFormat="0" applyBorder="0" applyAlignment="0" applyProtection="0">
      <alignment vertical="center"/>
    </xf>
    <xf numFmtId="0" fontId="17" fillId="32" borderId="0" applyNumberFormat="0" applyBorder="0" applyAlignment="0" applyProtection="0">
      <alignment vertical="center"/>
    </xf>
    <xf numFmtId="0" fontId="1" fillId="0" borderId="0"/>
  </cellStyleXfs>
  <cellXfs count="87">
    <xf numFmtId="0" fontId="0" fillId="0" borderId="0" xfId="0">
      <alignment vertical="center"/>
    </xf>
    <xf numFmtId="0" fontId="1" fillId="0" borderId="0" xfId="49" applyFill="1" applyAlignment="1">
      <alignment vertical="center" wrapText="1"/>
    </xf>
    <xf numFmtId="0" fontId="2" fillId="0" borderId="0" xfId="0" applyFont="1" applyFill="1" applyBorder="1" applyAlignment="1">
      <alignment vertical="center"/>
    </xf>
    <xf numFmtId="0" fontId="1" fillId="0" borderId="0" xfId="0" applyFont="1" applyFill="1" applyBorder="1" applyAlignment="1"/>
    <xf numFmtId="0" fontId="0" fillId="0" borderId="0" xfId="0" applyFill="1" applyBorder="1" applyAlignment="1">
      <alignment vertical="center"/>
    </xf>
    <xf numFmtId="0" fontId="0" fillId="0" borderId="0" xfId="0" applyFill="1" applyBorder="1" applyAlignment="1">
      <alignment horizontal="center" vertical="center"/>
    </xf>
    <xf numFmtId="0" fontId="3" fillId="0" borderId="0" xfId="49" applyFont="1" applyFill="1" applyAlignment="1">
      <alignment vertical="center"/>
    </xf>
    <xf numFmtId="0" fontId="4" fillId="0" borderId="0" xfId="49" applyFont="1" applyFill="1" applyAlignment="1">
      <alignment vertical="center" wrapText="1"/>
    </xf>
    <xf numFmtId="0" fontId="4" fillId="0" borderId="0" xfId="49" applyFont="1" applyFill="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0" fillId="0" borderId="0" xfId="0" applyFill="1" applyBorder="1" applyAlignment="1">
      <alignment horizontal="center" vertical="top" wrapText="1"/>
    </xf>
    <xf numFmtId="0" fontId="0" fillId="0" borderId="0" xfId="0" applyFill="1" applyBorder="1" applyAlignment="1">
      <alignment vertical="top"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vertical="center" wrapText="1"/>
    </xf>
    <xf numFmtId="0" fontId="2" fillId="0" borderId="3"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0" fontId="2" fillId="0" borderId="7"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vertical="center" wrapText="1"/>
    </xf>
    <xf numFmtId="0" fontId="7" fillId="0" borderId="3" xfId="0" applyNumberFormat="1" applyFont="1" applyFill="1" applyBorder="1" applyAlignment="1" applyProtection="1">
      <alignment horizontal="center" vertical="center" wrapText="1"/>
    </xf>
    <xf numFmtId="9" fontId="2" fillId="0" borderId="3" xfId="0" applyNumberFormat="1" applyFont="1" applyFill="1" applyBorder="1" applyAlignment="1" applyProtection="1">
      <alignment vertical="center" wrapText="1"/>
    </xf>
    <xf numFmtId="0" fontId="2" fillId="0" borderId="8"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2" fillId="0" borderId="10" xfId="0" applyNumberFormat="1"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left" vertical="center" wrapText="1"/>
    </xf>
    <xf numFmtId="49" fontId="2" fillId="0" borderId="2" xfId="0" applyNumberFormat="1" applyFont="1" applyFill="1" applyBorder="1" applyAlignment="1" applyProtection="1">
      <alignment horizontal="left" vertical="center" wrapText="1"/>
    </xf>
    <xf numFmtId="0" fontId="2" fillId="0" borderId="11" xfId="0" applyFont="1" applyFill="1" applyBorder="1" applyAlignment="1">
      <alignment horizontal="center" vertical="center" wrapText="1" readingOrder="1"/>
    </xf>
    <xf numFmtId="0" fontId="2" fillId="0" borderId="3" xfId="0" applyNumberFormat="1" applyFont="1" applyFill="1" applyBorder="1" applyAlignment="1">
      <alignment horizontal="center" vertical="center" wrapText="1"/>
    </xf>
    <xf numFmtId="0" fontId="2" fillId="0" borderId="12" xfId="0" applyFont="1" applyFill="1" applyBorder="1" applyAlignment="1">
      <alignment horizontal="center" vertical="center" wrapText="1" readingOrder="1"/>
    </xf>
    <xf numFmtId="0" fontId="2" fillId="0" borderId="1" xfId="0" applyNumberFormat="1" applyFont="1" applyFill="1" applyBorder="1" applyAlignment="1">
      <alignment horizontal="left" vertical="top" wrapText="1"/>
    </xf>
    <xf numFmtId="0" fontId="2" fillId="0" borderId="10" xfId="0" applyNumberFormat="1" applyFont="1" applyFill="1" applyBorder="1" applyAlignment="1">
      <alignment horizontal="left" vertical="top" wrapText="1"/>
    </xf>
    <xf numFmtId="0" fontId="2" fillId="0" borderId="10" xfId="0" applyNumberFormat="1" applyFont="1" applyFill="1" applyBorder="1" applyAlignment="1">
      <alignment horizontal="center" vertical="top" wrapText="1"/>
    </xf>
    <xf numFmtId="0" fontId="2" fillId="0" borderId="2"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2" fillId="0" borderId="3" xfId="0" applyFont="1" applyFill="1" applyBorder="1" applyAlignment="1">
      <alignment horizontal="center" vertical="center" textRotation="255" wrapText="1"/>
    </xf>
    <xf numFmtId="0" fontId="8" fillId="0" borderId="3" xfId="49" applyFont="1" applyFill="1" applyBorder="1" applyAlignment="1">
      <alignment horizontal="center" vertical="center" wrapText="1"/>
    </xf>
    <xf numFmtId="0" fontId="8" fillId="0" borderId="11" xfId="49" applyFont="1" applyFill="1" applyBorder="1" applyAlignment="1">
      <alignment horizontal="center" vertical="center" wrapText="1"/>
    </xf>
    <xf numFmtId="0" fontId="8" fillId="0" borderId="12" xfId="49" applyFont="1" applyFill="1" applyBorder="1" applyAlignment="1">
      <alignment horizontal="center" vertical="center" wrapText="1"/>
    </xf>
    <xf numFmtId="0" fontId="8" fillId="0" borderId="13" xfId="49" applyFont="1" applyFill="1" applyBorder="1" applyAlignment="1">
      <alignment horizontal="center" vertical="center" wrapText="1"/>
    </xf>
    <xf numFmtId="9" fontId="2" fillId="0" borderId="3" xfId="0"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3" xfId="0" applyFont="1" applyFill="1" applyBorder="1" applyAlignment="1">
      <alignment vertical="center" wrapText="1"/>
    </xf>
    <xf numFmtId="0" fontId="9" fillId="0" borderId="14" xfId="0" applyFont="1" applyFill="1" applyBorder="1" applyAlignment="1">
      <alignment horizontal="left" vertical="center" wrapText="1"/>
    </xf>
    <xf numFmtId="0" fontId="9" fillId="0" borderId="14"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top" wrapText="1"/>
    </xf>
    <xf numFmtId="0" fontId="9" fillId="0" borderId="0" xfId="0" applyFont="1" applyFill="1" applyBorder="1" applyAlignment="1">
      <alignment horizontal="center" vertical="top" wrapText="1"/>
    </xf>
    <xf numFmtId="0" fontId="2" fillId="0" borderId="2" xfId="0" applyNumberFormat="1" applyFont="1" applyFill="1" applyBorder="1" applyAlignment="1" applyProtection="1">
      <alignment horizontal="center" vertical="center" wrapText="1"/>
    </xf>
    <xf numFmtId="0" fontId="0" fillId="0" borderId="0" xfId="0" applyAlignment="1">
      <alignment horizontal="center" vertical="center"/>
    </xf>
    <xf numFmtId="0" fontId="10" fillId="0" borderId="0" xfId="0" applyFont="1" applyAlignment="1">
      <alignment horizontal="left" vertical="center"/>
    </xf>
    <xf numFmtId="0" fontId="11" fillId="0" borderId="0" xfId="0" applyFont="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0" fontId="9" fillId="0" borderId="1" xfId="0" applyNumberFormat="1" applyFont="1" applyBorder="1" applyAlignment="1">
      <alignment horizontal="center" vertical="center" wrapText="1"/>
    </xf>
    <xf numFmtId="0" fontId="14" fillId="0" borderId="3"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2" xfId="0" applyFont="1" applyBorder="1" applyAlignment="1">
      <alignment horizontal="center" vertical="center" wrapText="1"/>
    </xf>
    <xf numFmtId="10" fontId="9" fillId="0" borderId="3" xfId="0" applyNumberFormat="1" applyFont="1" applyBorder="1" applyAlignment="1">
      <alignment horizontal="center" vertical="center" wrapText="1"/>
    </xf>
    <xf numFmtId="9" fontId="9" fillId="0" borderId="3" xfId="0" applyNumberFormat="1" applyFont="1" applyBorder="1" applyAlignment="1">
      <alignment horizontal="center" vertical="center" wrapText="1"/>
    </xf>
    <xf numFmtId="0" fontId="9" fillId="0" borderId="3" xfId="0" applyFont="1" applyBorder="1" applyAlignment="1">
      <alignment horizontal="center" vertical="center"/>
    </xf>
    <xf numFmtId="0" fontId="14" fillId="0" borderId="3" xfId="0" applyFont="1" applyBorder="1" applyAlignment="1">
      <alignment horizontal="center" vertical="center"/>
    </xf>
    <xf numFmtId="0" fontId="0" fillId="0" borderId="1" xfId="0" applyFont="1"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0" fillId="0" borderId="3" xfId="0" applyFont="1" applyBorder="1" applyAlignment="1">
      <alignment horizontal="center" vertical="center"/>
    </xf>
    <xf numFmtId="0" fontId="0" fillId="0" borderId="3" xfId="0" applyBorder="1" applyAlignment="1">
      <alignment horizontal="center" vertical="center"/>
    </xf>
    <xf numFmtId="0" fontId="2" fillId="0" borderId="14" xfId="0" applyFont="1" applyBorder="1" applyAlignment="1">
      <alignment horizontal="left" vertical="top" wrapText="1"/>
    </xf>
    <xf numFmtId="0" fontId="15" fillId="0" borderId="0" xfId="0" applyFont="1" applyAlignment="1">
      <alignment vertical="center" wrapText="1"/>
    </xf>
    <xf numFmtId="10" fontId="9" fillId="0" borderId="2"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zoomScale="107" zoomScaleNormal="107" zoomScaleSheetLayoutView="60" workbookViewId="0">
      <selection activeCell="F8" sqref="F8:G8"/>
    </sheetView>
  </sheetViews>
  <sheetFormatPr defaultColWidth="9" defaultRowHeight="13.5"/>
  <cols>
    <col min="1" max="1" width="9.375" style="62" customWidth="1"/>
    <col min="2" max="2" width="5.5" style="62" customWidth="1"/>
    <col min="3" max="3" width="19.625" style="62" customWidth="1"/>
    <col min="4" max="4" width="10.625" style="62" customWidth="1"/>
    <col min="5" max="5" width="9.625" style="62" customWidth="1"/>
    <col min="6" max="6" width="9" style="62" customWidth="1"/>
    <col min="7" max="7" width="6.875" style="62" customWidth="1"/>
    <col min="8" max="8" width="6.25" style="62" customWidth="1"/>
    <col min="9" max="9" width="11.375" style="62" customWidth="1"/>
  </cols>
  <sheetData>
    <row r="1" ht="20.25" spans="1:9">
      <c r="A1" s="63" t="s">
        <v>0</v>
      </c>
      <c r="B1" s="63"/>
      <c r="C1" s="63"/>
      <c r="D1" s="63"/>
      <c r="E1" s="63"/>
      <c r="F1" s="63"/>
      <c r="G1" s="63"/>
      <c r="H1" s="63"/>
      <c r="I1" s="63"/>
    </row>
    <row r="2" ht="20.45" customHeight="1" spans="1:10">
      <c r="A2" s="64" t="s">
        <v>1</v>
      </c>
      <c r="B2" s="64"/>
      <c r="C2" s="64"/>
      <c r="D2" s="64"/>
      <c r="E2" s="64"/>
      <c r="F2" s="64"/>
      <c r="G2" s="64"/>
      <c r="H2" s="64"/>
      <c r="I2" s="64"/>
      <c r="J2" s="85"/>
    </row>
    <row r="3" ht="19.15" customHeight="1" spans="1:10">
      <c r="A3" s="65" t="s">
        <v>2</v>
      </c>
      <c r="B3" s="66"/>
      <c r="C3" s="66"/>
      <c r="D3" s="66"/>
      <c r="E3" s="66"/>
      <c r="F3" s="66"/>
      <c r="G3" s="66"/>
      <c r="H3" s="66"/>
      <c r="I3" s="66"/>
      <c r="J3" s="85"/>
    </row>
    <row r="4" ht="14.25" spans="1:10">
      <c r="A4" s="67" t="s">
        <v>3</v>
      </c>
      <c r="B4" s="67"/>
      <c r="C4" s="67" t="s">
        <v>4</v>
      </c>
      <c r="D4" s="67"/>
      <c r="E4" s="67" t="s">
        <v>5</v>
      </c>
      <c r="F4" s="67"/>
      <c r="G4" s="67"/>
      <c r="H4" s="68">
        <v>0</v>
      </c>
      <c r="I4" s="69"/>
      <c r="J4" s="85"/>
    </row>
    <row r="5" ht="14.25" spans="1:10">
      <c r="A5" s="67" t="s">
        <v>6</v>
      </c>
      <c r="B5" s="67"/>
      <c r="C5" s="67"/>
      <c r="D5" s="67" t="s">
        <v>7</v>
      </c>
      <c r="E5" s="67"/>
      <c r="F5" s="67" t="s">
        <v>8</v>
      </c>
      <c r="G5" s="67"/>
      <c r="H5" s="68" t="s">
        <v>9</v>
      </c>
      <c r="I5" s="69"/>
      <c r="J5" s="85"/>
    </row>
    <row r="6" ht="14.25" spans="1:10">
      <c r="A6" s="67"/>
      <c r="B6" s="67"/>
      <c r="C6" s="67" t="s">
        <v>10</v>
      </c>
      <c r="D6" s="68">
        <v>566.62</v>
      </c>
      <c r="E6" s="69"/>
      <c r="F6" s="68">
        <v>653.05</v>
      </c>
      <c r="G6" s="69"/>
      <c r="H6" s="70">
        <f t="shared" ref="H6:H10" si="0">F6/D6</f>
        <v>1.15253609120751</v>
      </c>
      <c r="I6" s="86"/>
      <c r="J6" s="85"/>
    </row>
    <row r="7" ht="14.25" spans="1:10">
      <c r="A7" s="67"/>
      <c r="B7" s="67"/>
      <c r="C7" s="67" t="s">
        <v>11</v>
      </c>
      <c r="D7" s="67">
        <v>556.62</v>
      </c>
      <c r="E7" s="67"/>
      <c r="F7" s="67">
        <v>583.73</v>
      </c>
      <c r="G7" s="67"/>
      <c r="H7" s="70">
        <f t="shared" si="0"/>
        <v>1.04870468182961</v>
      </c>
      <c r="I7" s="86"/>
      <c r="J7" s="85"/>
    </row>
    <row r="8" ht="14.25" spans="1:10">
      <c r="A8" s="67"/>
      <c r="B8" s="67"/>
      <c r="C8" s="71" t="s">
        <v>12</v>
      </c>
      <c r="D8" s="67">
        <v>0</v>
      </c>
      <c r="E8" s="67"/>
      <c r="F8" s="67">
        <v>0</v>
      </c>
      <c r="G8" s="67"/>
      <c r="H8" s="70" t="e">
        <f t="shared" si="0"/>
        <v>#DIV/0!</v>
      </c>
      <c r="I8" s="86"/>
      <c r="J8" s="85"/>
    </row>
    <row r="9" ht="17.45" customHeight="1" spans="1:10">
      <c r="A9" s="67"/>
      <c r="B9" s="67"/>
      <c r="C9" s="67" t="s">
        <v>13</v>
      </c>
      <c r="D9" s="67">
        <v>546.62</v>
      </c>
      <c r="E9" s="67"/>
      <c r="F9" s="67">
        <v>573.73</v>
      </c>
      <c r="G9" s="67"/>
      <c r="H9" s="70">
        <f t="shared" si="0"/>
        <v>1.04959569719366</v>
      </c>
      <c r="I9" s="86"/>
      <c r="J9" s="85"/>
    </row>
    <row r="10" ht="14.25" spans="1:10">
      <c r="A10" s="67"/>
      <c r="B10" s="67"/>
      <c r="C10" s="71" t="s">
        <v>14</v>
      </c>
      <c r="D10" s="67">
        <v>10</v>
      </c>
      <c r="E10" s="67"/>
      <c r="F10" s="67">
        <v>10</v>
      </c>
      <c r="G10" s="67"/>
      <c r="H10" s="70">
        <f t="shared" si="0"/>
        <v>1</v>
      </c>
      <c r="I10" s="86"/>
      <c r="J10" s="85"/>
    </row>
    <row r="11" ht="16.5" customHeight="1" spans="1:10">
      <c r="A11" s="72" t="s">
        <v>15</v>
      </c>
      <c r="B11" s="67" t="s">
        <v>16</v>
      </c>
      <c r="C11" s="67"/>
      <c r="D11" s="67"/>
      <c r="E11" s="67" t="s">
        <v>17</v>
      </c>
      <c r="F11" s="67"/>
      <c r="G11" s="67"/>
      <c r="H11" s="67"/>
      <c r="I11" s="67"/>
      <c r="J11" s="85"/>
    </row>
    <row r="12" ht="75.75" customHeight="1" spans="1:10">
      <c r="A12" s="73"/>
      <c r="B12" s="67" t="s">
        <v>18</v>
      </c>
      <c r="C12" s="67"/>
      <c r="D12" s="67"/>
      <c r="E12" s="67" t="s">
        <v>19</v>
      </c>
      <c r="F12" s="67"/>
      <c r="G12" s="67"/>
      <c r="H12" s="67"/>
      <c r="I12" s="67"/>
      <c r="J12" s="85"/>
    </row>
    <row r="13" ht="14.25" spans="1:10">
      <c r="A13" s="67" t="s">
        <v>20</v>
      </c>
      <c r="B13" s="67"/>
      <c r="C13" s="67"/>
      <c r="D13" s="67"/>
      <c r="E13" s="67"/>
      <c r="F13" s="67"/>
      <c r="G13" s="67"/>
      <c r="H13" s="67"/>
      <c r="I13" s="67"/>
      <c r="J13" s="85"/>
    </row>
    <row r="14" ht="14.25" spans="1:10">
      <c r="A14" s="67" t="s">
        <v>21</v>
      </c>
      <c r="B14" s="67" t="s">
        <v>22</v>
      </c>
      <c r="C14" s="67" t="s">
        <v>23</v>
      </c>
      <c r="D14" s="67" t="s">
        <v>24</v>
      </c>
      <c r="E14" s="72" t="s">
        <v>25</v>
      </c>
      <c r="F14" s="72" t="s">
        <v>26</v>
      </c>
      <c r="G14" s="72" t="s">
        <v>27</v>
      </c>
      <c r="H14" s="72" t="s">
        <v>28</v>
      </c>
      <c r="I14" s="67" t="s">
        <v>29</v>
      </c>
      <c r="J14" s="85"/>
    </row>
    <row r="15" ht="14.25" spans="1:10">
      <c r="A15" s="67"/>
      <c r="B15" s="67"/>
      <c r="C15" s="67"/>
      <c r="D15" s="67"/>
      <c r="E15" s="73"/>
      <c r="F15" s="73"/>
      <c r="G15" s="73"/>
      <c r="H15" s="73"/>
      <c r="I15" s="67"/>
      <c r="J15" s="85"/>
    </row>
    <row r="16" ht="27" customHeight="1" spans="1:10">
      <c r="A16" s="72" t="s">
        <v>30</v>
      </c>
      <c r="B16" s="71">
        <v>30</v>
      </c>
      <c r="C16" s="72" t="s">
        <v>31</v>
      </c>
      <c r="D16" s="67" t="s">
        <v>32</v>
      </c>
      <c r="E16" s="67" t="s">
        <v>33</v>
      </c>
      <c r="F16" s="67" t="s">
        <v>33</v>
      </c>
      <c r="G16" s="67">
        <v>4</v>
      </c>
      <c r="H16" s="67">
        <v>4</v>
      </c>
      <c r="I16" s="67" t="s">
        <v>34</v>
      </c>
      <c r="J16" s="85"/>
    </row>
    <row r="17" ht="27" customHeight="1" spans="1:10">
      <c r="A17" s="74"/>
      <c r="B17" s="71"/>
      <c r="C17" s="73"/>
      <c r="D17" s="67" t="s">
        <v>35</v>
      </c>
      <c r="E17" s="67" t="s">
        <v>36</v>
      </c>
      <c r="F17" s="67" t="s">
        <v>36</v>
      </c>
      <c r="G17" s="67">
        <v>4</v>
      </c>
      <c r="H17" s="67">
        <v>4</v>
      </c>
      <c r="I17" s="67" t="s">
        <v>34</v>
      </c>
      <c r="J17" s="85"/>
    </row>
    <row r="18" ht="24.75" customHeight="1" spans="1:10">
      <c r="A18" s="74"/>
      <c r="B18" s="71"/>
      <c r="C18" s="72" t="s">
        <v>37</v>
      </c>
      <c r="D18" s="67" t="s">
        <v>38</v>
      </c>
      <c r="E18" s="67" t="s">
        <v>39</v>
      </c>
      <c r="F18" s="75">
        <v>1.0524</v>
      </c>
      <c r="G18" s="67">
        <v>4</v>
      </c>
      <c r="H18" s="67">
        <v>4</v>
      </c>
      <c r="I18" s="67" t="s">
        <v>34</v>
      </c>
      <c r="J18" s="85"/>
    </row>
    <row r="19" ht="26.25" customHeight="1" spans="1:10">
      <c r="A19" s="74"/>
      <c r="B19" s="71"/>
      <c r="C19" s="67" t="s">
        <v>40</v>
      </c>
      <c r="D19" s="67" t="s">
        <v>41</v>
      </c>
      <c r="E19" s="67" t="s">
        <v>42</v>
      </c>
      <c r="F19" s="75">
        <v>1</v>
      </c>
      <c r="G19" s="67">
        <v>3</v>
      </c>
      <c r="H19" s="67">
        <v>3</v>
      </c>
      <c r="I19" s="67" t="s">
        <v>34</v>
      </c>
      <c r="J19" s="85"/>
    </row>
    <row r="20" ht="29.25" customHeight="1" spans="1:10">
      <c r="A20" s="74"/>
      <c r="B20" s="71"/>
      <c r="C20" s="67" t="s">
        <v>43</v>
      </c>
      <c r="D20" s="67" t="s">
        <v>44</v>
      </c>
      <c r="E20" s="67" t="s">
        <v>45</v>
      </c>
      <c r="F20" s="67" t="s">
        <v>45</v>
      </c>
      <c r="G20" s="67">
        <v>3</v>
      </c>
      <c r="H20" s="67">
        <v>3</v>
      </c>
      <c r="I20" s="67" t="s">
        <v>34</v>
      </c>
      <c r="J20" s="85"/>
    </row>
    <row r="21" ht="30" customHeight="1" spans="1:10">
      <c r="A21" s="74"/>
      <c r="B21" s="71"/>
      <c r="C21" s="72" t="s">
        <v>46</v>
      </c>
      <c r="D21" s="67" t="s">
        <v>47</v>
      </c>
      <c r="E21" s="67" t="s">
        <v>48</v>
      </c>
      <c r="F21" s="75">
        <v>1</v>
      </c>
      <c r="G21" s="67">
        <v>3</v>
      </c>
      <c r="H21" s="67">
        <v>3</v>
      </c>
      <c r="I21" s="67" t="s">
        <v>34</v>
      </c>
      <c r="J21" s="85"/>
    </row>
    <row r="22" ht="29.25" customHeight="1" spans="1:10">
      <c r="A22" s="74"/>
      <c r="B22" s="71"/>
      <c r="C22" s="73"/>
      <c r="D22" s="67" t="s">
        <v>49</v>
      </c>
      <c r="E22" s="67" t="s">
        <v>50</v>
      </c>
      <c r="F22" s="76" t="s">
        <v>50</v>
      </c>
      <c r="G22" s="67">
        <v>3</v>
      </c>
      <c r="H22" s="67">
        <v>3</v>
      </c>
      <c r="I22" s="67" t="s">
        <v>34</v>
      </c>
      <c r="J22" s="85"/>
    </row>
    <row r="23" ht="26.25" customHeight="1" spans="1:10">
      <c r="A23" s="74"/>
      <c r="B23" s="71"/>
      <c r="C23" s="67" t="s">
        <v>51</v>
      </c>
      <c r="D23" s="67" t="s">
        <v>52</v>
      </c>
      <c r="E23" s="67" t="s">
        <v>53</v>
      </c>
      <c r="F23" s="75">
        <v>0</v>
      </c>
      <c r="G23" s="67">
        <v>3</v>
      </c>
      <c r="H23" s="67">
        <v>3</v>
      </c>
      <c r="I23" s="67" t="s">
        <v>54</v>
      </c>
      <c r="J23" s="85"/>
    </row>
    <row r="24" ht="31.5" customHeight="1" spans="1:10">
      <c r="A24" s="73"/>
      <c r="B24" s="71"/>
      <c r="C24" s="67" t="s">
        <v>55</v>
      </c>
      <c r="D24" s="67" t="s">
        <v>49</v>
      </c>
      <c r="E24" s="67" t="s">
        <v>56</v>
      </c>
      <c r="F24" s="67" t="s">
        <v>56</v>
      </c>
      <c r="G24" s="67">
        <v>3</v>
      </c>
      <c r="H24" s="67">
        <v>3</v>
      </c>
      <c r="I24" s="67" t="s">
        <v>57</v>
      </c>
      <c r="J24" s="85"/>
    </row>
    <row r="25" ht="24" customHeight="1" spans="1:10">
      <c r="A25" s="67" t="s">
        <v>58</v>
      </c>
      <c r="B25" s="71">
        <v>25</v>
      </c>
      <c r="C25" s="67" t="s">
        <v>59</v>
      </c>
      <c r="D25" s="67" t="s">
        <v>60</v>
      </c>
      <c r="E25" s="67" t="s">
        <v>61</v>
      </c>
      <c r="F25" s="76" t="s">
        <v>62</v>
      </c>
      <c r="G25" s="67">
        <v>3</v>
      </c>
      <c r="H25" s="67">
        <v>1.9</v>
      </c>
      <c r="I25" s="67" t="s">
        <v>63</v>
      </c>
      <c r="J25" s="85"/>
    </row>
    <row r="26" ht="24" customHeight="1" spans="1:10">
      <c r="A26" s="67"/>
      <c r="B26" s="71"/>
      <c r="C26" s="67"/>
      <c r="D26" s="67" t="s">
        <v>64</v>
      </c>
      <c r="E26" s="67" t="s">
        <v>61</v>
      </c>
      <c r="F26" s="76" t="s">
        <v>62</v>
      </c>
      <c r="G26" s="67">
        <v>3</v>
      </c>
      <c r="H26" s="67">
        <v>1.9</v>
      </c>
      <c r="I26" s="67" t="s">
        <v>63</v>
      </c>
      <c r="J26" s="85"/>
    </row>
    <row r="27" ht="24" customHeight="1" spans="1:10">
      <c r="A27" s="67"/>
      <c r="B27" s="71"/>
      <c r="C27" s="67"/>
      <c r="D27" s="67" t="s">
        <v>65</v>
      </c>
      <c r="E27" s="67" t="s">
        <v>61</v>
      </c>
      <c r="F27" s="76" t="s">
        <v>62</v>
      </c>
      <c r="G27" s="67">
        <v>3</v>
      </c>
      <c r="H27" s="67">
        <v>1.9</v>
      </c>
      <c r="I27" s="67" t="s">
        <v>63</v>
      </c>
      <c r="J27" s="85"/>
    </row>
    <row r="28" ht="22.5" spans="1:10">
      <c r="A28" s="67"/>
      <c r="B28" s="71"/>
      <c r="C28" s="67" t="s">
        <v>66</v>
      </c>
      <c r="D28" s="67" t="s">
        <v>67</v>
      </c>
      <c r="E28" s="17" t="s">
        <v>68</v>
      </c>
      <c r="F28" s="76">
        <v>0.8</v>
      </c>
      <c r="G28" s="67">
        <v>4</v>
      </c>
      <c r="H28" s="67">
        <f t="shared" ref="H28:H31" si="1">G28*F28</f>
        <v>3.2</v>
      </c>
      <c r="I28" s="67" t="s">
        <v>63</v>
      </c>
      <c r="J28" s="85"/>
    </row>
    <row r="29" ht="47.25" customHeight="1" spans="1:10">
      <c r="A29" s="67"/>
      <c r="B29" s="71"/>
      <c r="C29" s="67"/>
      <c r="D29" s="67" t="s">
        <v>69</v>
      </c>
      <c r="E29" s="17" t="s">
        <v>70</v>
      </c>
      <c r="F29" s="76">
        <v>0.7</v>
      </c>
      <c r="G29" s="67">
        <v>4</v>
      </c>
      <c r="H29" s="67">
        <f t="shared" si="1"/>
        <v>2.8</v>
      </c>
      <c r="I29" s="67" t="s">
        <v>63</v>
      </c>
      <c r="J29" s="85"/>
    </row>
    <row r="30" ht="28.5" customHeight="1" spans="1:10">
      <c r="A30" s="67"/>
      <c r="B30" s="71"/>
      <c r="C30" s="67" t="s">
        <v>71</v>
      </c>
      <c r="D30" s="67" t="s">
        <v>72</v>
      </c>
      <c r="E30" s="67" t="s">
        <v>73</v>
      </c>
      <c r="F30" s="76">
        <v>1</v>
      </c>
      <c r="G30" s="67">
        <v>4</v>
      </c>
      <c r="H30" s="67">
        <f t="shared" si="1"/>
        <v>4</v>
      </c>
      <c r="I30" s="67" t="s">
        <v>34</v>
      </c>
      <c r="J30" s="85"/>
    </row>
    <row r="31" ht="26.25" customHeight="1" spans="1:10">
      <c r="A31" s="67"/>
      <c r="B31" s="71"/>
      <c r="C31" s="67"/>
      <c r="D31" s="67" t="s">
        <v>74</v>
      </c>
      <c r="E31" s="67" t="s">
        <v>74</v>
      </c>
      <c r="F31" s="76">
        <v>0.98</v>
      </c>
      <c r="G31" s="67">
        <v>4</v>
      </c>
      <c r="H31" s="67">
        <f t="shared" si="1"/>
        <v>3.92</v>
      </c>
      <c r="I31" s="67" t="s">
        <v>75</v>
      </c>
      <c r="J31" s="85"/>
    </row>
    <row r="32" ht="14.25" hidden="1" spans="1:10">
      <c r="A32" s="67"/>
      <c r="B32" s="71"/>
      <c r="C32" s="67" t="s">
        <v>76</v>
      </c>
      <c r="D32" s="67"/>
      <c r="E32" s="67"/>
      <c r="F32" s="67"/>
      <c r="G32" s="67"/>
      <c r="H32" s="67"/>
      <c r="I32" s="67"/>
      <c r="J32" s="85"/>
    </row>
    <row r="33" ht="22.5" spans="1:10">
      <c r="A33" s="67" t="s">
        <v>77</v>
      </c>
      <c r="B33" s="71">
        <v>35</v>
      </c>
      <c r="C33" s="67" t="s">
        <v>78</v>
      </c>
      <c r="D33" s="67" t="s">
        <v>79</v>
      </c>
      <c r="E33" s="67" t="s">
        <v>80</v>
      </c>
      <c r="F33" s="76" t="s">
        <v>81</v>
      </c>
      <c r="G33" s="67">
        <v>6</v>
      </c>
      <c r="H33" s="67">
        <v>6</v>
      </c>
      <c r="I33" s="67" t="s">
        <v>34</v>
      </c>
      <c r="J33" s="85"/>
    </row>
    <row r="34" ht="32.25" customHeight="1" spans="1:10">
      <c r="A34" s="67"/>
      <c r="B34" s="71"/>
      <c r="C34" s="67"/>
      <c r="D34" s="67" t="s">
        <v>82</v>
      </c>
      <c r="E34" s="67" t="s">
        <v>83</v>
      </c>
      <c r="F34" s="67" t="s">
        <v>84</v>
      </c>
      <c r="G34" s="67">
        <v>6</v>
      </c>
      <c r="H34" s="67">
        <v>6</v>
      </c>
      <c r="I34" s="67" t="s">
        <v>34</v>
      </c>
      <c r="J34" s="85"/>
    </row>
    <row r="35" ht="41.25" customHeight="1" spans="1:10">
      <c r="A35" s="67"/>
      <c r="B35" s="71"/>
      <c r="C35" s="67" t="s">
        <v>85</v>
      </c>
      <c r="D35" s="67" t="s">
        <v>86</v>
      </c>
      <c r="E35" s="67" t="s">
        <v>86</v>
      </c>
      <c r="F35" s="76">
        <v>0.98</v>
      </c>
      <c r="G35" s="67">
        <v>6</v>
      </c>
      <c r="H35" s="67">
        <f>G35*F35</f>
        <v>5.88</v>
      </c>
      <c r="I35" s="67" t="s">
        <v>87</v>
      </c>
      <c r="J35" s="85"/>
    </row>
    <row r="36" ht="35.25" customHeight="1" spans="1:10">
      <c r="A36" s="67"/>
      <c r="B36" s="71"/>
      <c r="C36" s="67"/>
      <c r="D36" s="67" t="s">
        <v>88</v>
      </c>
      <c r="E36" s="67" t="s">
        <v>89</v>
      </c>
      <c r="F36" s="76">
        <v>0.98</v>
      </c>
      <c r="G36" s="67">
        <v>6</v>
      </c>
      <c r="H36" s="67">
        <f>G36*F36</f>
        <v>5.88</v>
      </c>
      <c r="I36" s="67" t="s">
        <v>90</v>
      </c>
      <c r="J36" s="85"/>
    </row>
    <row r="37" ht="33.75" spans="1:10">
      <c r="A37" s="67"/>
      <c r="B37" s="71"/>
      <c r="C37" s="67" t="s">
        <v>91</v>
      </c>
      <c r="D37" s="67" t="s">
        <v>92</v>
      </c>
      <c r="E37" s="67" t="s">
        <v>93</v>
      </c>
      <c r="F37" s="76" t="s">
        <v>94</v>
      </c>
      <c r="G37" s="67">
        <v>4</v>
      </c>
      <c r="H37" s="67">
        <v>2</v>
      </c>
      <c r="I37" s="67" t="s">
        <v>95</v>
      </c>
      <c r="J37" s="85"/>
    </row>
    <row r="38" ht="33.75" spans="1:10">
      <c r="A38" s="67"/>
      <c r="B38" s="71"/>
      <c r="C38" s="67"/>
      <c r="D38" s="67" t="s">
        <v>96</v>
      </c>
      <c r="E38" s="67" t="s">
        <v>93</v>
      </c>
      <c r="F38" s="76" t="s">
        <v>94</v>
      </c>
      <c r="G38" s="67">
        <v>4</v>
      </c>
      <c r="H38" s="67">
        <v>2</v>
      </c>
      <c r="I38" s="67" t="s">
        <v>95</v>
      </c>
      <c r="J38" s="85"/>
    </row>
    <row r="39" ht="33.75" spans="1:10">
      <c r="A39" s="67"/>
      <c r="B39" s="71"/>
      <c r="C39" s="67"/>
      <c r="D39" s="67" t="s">
        <v>97</v>
      </c>
      <c r="E39" s="67" t="s">
        <v>93</v>
      </c>
      <c r="F39" s="76" t="s">
        <v>94</v>
      </c>
      <c r="G39" s="67">
        <v>3</v>
      </c>
      <c r="H39" s="67">
        <v>2</v>
      </c>
      <c r="I39" s="67" t="s">
        <v>95</v>
      </c>
      <c r="J39" s="85"/>
    </row>
    <row r="40" ht="14.25" spans="1:10">
      <c r="A40" s="77" t="s">
        <v>98</v>
      </c>
      <c r="B40" s="78">
        <v>10</v>
      </c>
      <c r="C40" s="67" t="s">
        <v>98</v>
      </c>
      <c r="D40" s="67" t="s">
        <v>99</v>
      </c>
      <c r="E40" s="76">
        <v>1</v>
      </c>
      <c r="F40" s="76">
        <v>0.9</v>
      </c>
      <c r="G40" s="67">
        <v>5</v>
      </c>
      <c r="H40" s="67">
        <v>4.5</v>
      </c>
      <c r="I40" s="67" t="s">
        <v>100</v>
      </c>
      <c r="J40" s="85"/>
    </row>
    <row r="41" ht="14.25" spans="1:10">
      <c r="A41" s="77"/>
      <c r="B41" s="78"/>
      <c r="C41" s="67"/>
      <c r="D41" s="67" t="s">
        <v>101</v>
      </c>
      <c r="E41" s="76">
        <v>1</v>
      </c>
      <c r="F41" s="76">
        <v>0.9</v>
      </c>
      <c r="G41" s="67">
        <v>5</v>
      </c>
      <c r="H41" s="67">
        <v>4.5</v>
      </c>
      <c r="I41" s="67" t="s">
        <v>100</v>
      </c>
      <c r="J41" s="85"/>
    </row>
    <row r="42" spans="1:9">
      <c r="A42" s="79" t="s">
        <v>102</v>
      </c>
      <c r="B42" s="80"/>
      <c r="C42" s="80"/>
      <c r="D42" s="80"/>
      <c r="E42" s="80"/>
      <c r="F42" s="81"/>
      <c r="G42" s="82">
        <v>100</v>
      </c>
      <c r="H42" s="83">
        <f>SUM(H16:H41)</f>
        <v>88.38</v>
      </c>
      <c r="I42" s="83"/>
    </row>
    <row r="43" ht="89.1" customHeight="1" spans="1:9">
      <c r="A43" s="84" t="s">
        <v>103</v>
      </c>
      <c r="B43" s="84"/>
      <c r="C43" s="84"/>
      <c r="D43" s="84"/>
      <c r="E43" s="84"/>
      <c r="F43" s="84"/>
      <c r="G43" s="84"/>
      <c r="H43" s="84"/>
      <c r="I43" s="84"/>
    </row>
  </sheetData>
  <mergeCells count="60">
    <mergeCell ref="A1:I1"/>
    <mergeCell ref="A2:I2"/>
    <mergeCell ref="A3:I3"/>
    <mergeCell ref="A4:B4"/>
    <mergeCell ref="C4:D4"/>
    <mergeCell ref="E4:G4"/>
    <mergeCell ref="H4:I4"/>
    <mergeCell ref="D5:E5"/>
    <mergeCell ref="F5:G5"/>
    <mergeCell ref="H5:I5"/>
    <mergeCell ref="D6:E6"/>
    <mergeCell ref="F6:G6"/>
    <mergeCell ref="H6:I6"/>
    <mergeCell ref="D7:E7"/>
    <mergeCell ref="F7:G7"/>
    <mergeCell ref="H7:I7"/>
    <mergeCell ref="D8:E8"/>
    <mergeCell ref="F8:G8"/>
    <mergeCell ref="H8:I8"/>
    <mergeCell ref="D9:E9"/>
    <mergeCell ref="F9:G9"/>
    <mergeCell ref="H9:I9"/>
    <mergeCell ref="D10:E10"/>
    <mergeCell ref="F10:G10"/>
    <mergeCell ref="H10:I10"/>
    <mergeCell ref="B11:D11"/>
    <mergeCell ref="E11:I11"/>
    <mergeCell ref="B12:D12"/>
    <mergeCell ref="E12:I12"/>
    <mergeCell ref="A13:I13"/>
    <mergeCell ref="A42:F42"/>
    <mergeCell ref="A43:I43"/>
    <mergeCell ref="A11:A12"/>
    <mergeCell ref="A14:A15"/>
    <mergeCell ref="A16:A24"/>
    <mergeCell ref="A25:A32"/>
    <mergeCell ref="A33:A39"/>
    <mergeCell ref="A40:A41"/>
    <mergeCell ref="B14:B15"/>
    <mergeCell ref="B16:B24"/>
    <mergeCell ref="B25:B32"/>
    <mergeCell ref="B33:B39"/>
    <mergeCell ref="B40:B41"/>
    <mergeCell ref="C14:C15"/>
    <mergeCell ref="C16:C17"/>
    <mergeCell ref="C21:C22"/>
    <mergeCell ref="C25:C27"/>
    <mergeCell ref="C28:C29"/>
    <mergeCell ref="C30:C31"/>
    <mergeCell ref="C33:C34"/>
    <mergeCell ref="C35:C36"/>
    <mergeCell ref="C37:C39"/>
    <mergeCell ref="C40:C41"/>
    <mergeCell ref="D14:D15"/>
    <mergeCell ref="E14:E15"/>
    <mergeCell ref="F14:F15"/>
    <mergeCell ref="G14:G15"/>
    <mergeCell ref="H14:H15"/>
    <mergeCell ref="I14:I15"/>
    <mergeCell ref="A5:B10"/>
  </mergeCells>
  <printOptions horizontalCentered="1"/>
  <pageMargins left="0.393055555555556" right="0.393055555555556" top="0.590277777777778" bottom="0.472222222222222" header="0.298611111111111" footer="0.298611111111111"/>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showZeros="0" tabSelected="1" zoomScaleSheetLayoutView="60" workbookViewId="0">
      <selection activeCell="L18" sqref="L18"/>
    </sheetView>
  </sheetViews>
  <sheetFormatPr defaultColWidth="9" defaultRowHeight="13.5"/>
  <cols>
    <col min="1" max="1" width="7.125" style="4" customWidth="1"/>
    <col min="2" max="2" width="10.875" style="4" customWidth="1"/>
    <col min="3" max="3" width="18.25" style="4" customWidth="1"/>
    <col min="4" max="4" width="11.625" style="5" customWidth="1"/>
    <col min="5" max="5" width="10.375" style="4" customWidth="1"/>
    <col min="6" max="6" width="10.625" style="4" customWidth="1"/>
    <col min="7" max="7" width="10.25" style="4" customWidth="1"/>
    <col min="8" max="8" width="11.25" style="4" customWidth="1"/>
    <col min="9" max="9" width="12.125" style="4" customWidth="1"/>
    <col min="10" max="16384" width="9" style="4"/>
  </cols>
  <sheetData>
    <row r="1" s="1" customFormat="1" ht="34.5" customHeight="1" spans="1:4">
      <c r="A1" s="6" t="s">
        <v>104</v>
      </c>
      <c r="B1" s="7"/>
      <c r="C1" s="7"/>
      <c r="D1" s="8"/>
    </row>
    <row r="2" ht="24" customHeight="1" spans="1:9">
      <c r="A2" s="9" t="s">
        <v>105</v>
      </c>
      <c r="B2" s="9"/>
      <c r="C2" s="9"/>
      <c r="D2" s="9"/>
      <c r="E2" s="9"/>
      <c r="F2" s="9"/>
      <c r="G2" s="9"/>
      <c r="H2" s="9"/>
      <c r="I2" s="9"/>
    </row>
    <row r="3" ht="15.95" customHeight="1" spans="1:9">
      <c r="A3" s="10" t="s">
        <v>106</v>
      </c>
      <c r="B3" s="10"/>
      <c r="C3" s="10"/>
      <c r="D3" s="10"/>
      <c r="E3" s="10"/>
      <c r="F3" s="10"/>
      <c r="G3" s="10"/>
      <c r="H3" s="10"/>
      <c r="I3" s="10"/>
    </row>
    <row r="4" ht="21.6" customHeight="1" spans="1:9">
      <c r="A4" s="11" t="s">
        <v>107</v>
      </c>
      <c r="B4" s="11"/>
      <c r="C4" s="11"/>
      <c r="D4" s="12"/>
      <c r="E4" s="12"/>
      <c r="F4" s="12"/>
      <c r="G4" s="12"/>
      <c r="H4" s="13"/>
      <c r="I4" s="13"/>
    </row>
    <row r="5" s="2" customFormat="1" ht="23.1" customHeight="1" spans="1:9">
      <c r="A5" s="14" t="s">
        <v>108</v>
      </c>
      <c r="B5" s="15"/>
      <c r="C5" s="16" t="s">
        <v>109</v>
      </c>
      <c r="D5" s="16"/>
      <c r="E5" s="16"/>
      <c r="F5" s="17" t="s">
        <v>110</v>
      </c>
      <c r="G5" s="16" t="s">
        <v>4</v>
      </c>
      <c r="H5" s="16"/>
      <c r="I5" s="16"/>
    </row>
    <row r="6" s="3" customFormat="1" ht="35.1" customHeight="1" spans="1:9">
      <c r="A6" s="18" t="s">
        <v>111</v>
      </c>
      <c r="B6" s="19"/>
      <c r="C6" s="20"/>
      <c r="D6" s="21" t="s">
        <v>112</v>
      </c>
      <c r="E6" s="21" t="s">
        <v>113</v>
      </c>
      <c r="F6" s="21" t="s">
        <v>114</v>
      </c>
      <c r="G6" s="22" t="s">
        <v>27</v>
      </c>
      <c r="H6" s="21" t="s">
        <v>115</v>
      </c>
      <c r="I6" s="61" t="s">
        <v>28</v>
      </c>
    </row>
    <row r="7" s="3" customFormat="1" ht="18" customHeight="1" spans="1:9">
      <c r="A7" s="23"/>
      <c r="B7" s="24"/>
      <c r="C7" s="25" t="s">
        <v>116</v>
      </c>
      <c r="D7" s="25">
        <v>10</v>
      </c>
      <c r="E7" s="26">
        <v>10</v>
      </c>
      <c r="F7" s="26">
        <v>10</v>
      </c>
      <c r="G7" s="26">
        <v>10</v>
      </c>
      <c r="H7" s="27">
        <v>1</v>
      </c>
      <c r="I7" s="20">
        <v>10</v>
      </c>
    </row>
    <row r="8" s="3" customFormat="1" ht="18" customHeight="1" spans="1:9">
      <c r="A8" s="23"/>
      <c r="B8" s="24"/>
      <c r="C8" s="20" t="s">
        <v>117</v>
      </c>
      <c r="D8" s="20">
        <v>10</v>
      </c>
      <c r="E8" s="26">
        <v>10</v>
      </c>
      <c r="F8" s="26">
        <v>10</v>
      </c>
      <c r="G8" s="26" t="s">
        <v>118</v>
      </c>
      <c r="H8" s="27">
        <v>1</v>
      </c>
      <c r="I8" s="21" t="s">
        <v>118</v>
      </c>
    </row>
    <row r="9" s="3" customFormat="1" ht="18" customHeight="1" spans="1:9">
      <c r="A9" s="23"/>
      <c r="B9" s="24"/>
      <c r="C9" s="20" t="s">
        <v>119</v>
      </c>
      <c r="D9" s="20"/>
      <c r="E9" s="26"/>
      <c r="F9" s="26"/>
      <c r="G9" s="26" t="s">
        <v>118</v>
      </c>
      <c r="H9" s="20"/>
      <c r="I9" s="21" t="s">
        <v>118</v>
      </c>
    </row>
    <row r="10" s="3" customFormat="1" ht="18" customHeight="1" spans="1:9">
      <c r="A10" s="28"/>
      <c r="B10" s="29"/>
      <c r="C10" s="20" t="s">
        <v>120</v>
      </c>
      <c r="D10" s="20"/>
      <c r="E10" s="26"/>
      <c r="F10" s="26"/>
      <c r="G10" s="26" t="s">
        <v>118</v>
      </c>
      <c r="H10" s="20"/>
      <c r="I10" s="21" t="s">
        <v>118</v>
      </c>
    </row>
    <row r="11" s="3" customFormat="1" ht="18" customHeight="1" spans="1:9">
      <c r="A11" s="21" t="s">
        <v>121</v>
      </c>
      <c r="B11" s="21"/>
      <c r="C11" s="30" t="s">
        <v>122</v>
      </c>
      <c r="D11" s="31"/>
      <c r="E11" s="32"/>
      <c r="F11" s="33" t="s">
        <v>123</v>
      </c>
      <c r="G11" s="33"/>
      <c r="H11" s="33"/>
      <c r="I11" s="33"/>
    </row>
    <row r="12" s="3" customFormat="1" ht="18" customHeight="1" spans="1:9">
      <c r="A12" s="21"/>
      <c r="B12" s="21"/>
      <c r="C12" s="34" t="s">
        <v>124</v>
      </c>
      <c r="D12" s="31"/>
      <c r="E12" s="35"/>
      <c r="F12" s="33" t="s">
        <v>125</v>
      </c>
      <c r="G12" s="33"/>
      <c r="H12" s="33"/>
      <c r="I12" s="33"/>
    </row>
    <row r="13" s="3" customFormat="1" ht="18" customHeight="1" spans="1:9">
      <c r="A13" s="21"/>
      <c r="B13" s="21"/>
      <c r="C13" s="34"/>
      <c r="D13" s="31"/>
      <c r="E13" s="35"/>
      <c r="F13" s="33"/>
      <c r="G13" s="33"/>
      <c r="H13" s="33"/>
      <c r="I13" s="33"/>
    </row>
    <row r="14" s="3" customFormat="1" ht="18" customHeight="1" spans="1:9">
      <c r="A14" s="21"/>
      <c r="B14" s="21"/>
      <c r="C14" s="34"/>
      <c r="D14" s="31"/>
      <c r="E14" s="35"/>
      <c r="F14" s="33"/>
      <c r="G14" s="33"/>
      <c r="H14" s="33"/>
      <c r="I14" s="33"/>
    </row>
    <row r="15" s="3" customFormat="1" ht="18" customHeight="1" spans="1:9">
      <c r="A15" s="21"/>
      <c r="B15" s="21"/>
      <c r="C15" s="30" t="s">
        <v>76</v>
      </c>
      <c r="D15" s="31"/>
      <c r="E15" s="32"/>
      <c r="F15" s="33"/>
      <c r="G15" s="33"/>
      <c r="H15" s="33"/>
      <c r="I15" s="33"/>
    </row>
    <row r="16" s="3" customFormat="1" ht="18" customHeight="1" spans="1:9">
      <c r="A16" s="21"/>
      <c r="B16" s="21"/>
      <c r="C16" s="30" t="s">
        <v>10</v>
      </c>
      <c r="D16" s="31"/>
      <c r="E16" s="32"/>
      <c r="F16" s="33" t="s">
        <v>125</v>
      </c>
      <c r="G16" s="33"/>
      <c r="H16" s="33"/>
      <c r="I16" s="33"/>
    </row>
    <row r="17" s="2" customFormat="1" ht="20.1" customHeight="1" spans="1:9">
      <c r="A17" s="36" t="s">
        <v>126</v>
      </c>
      <c r="B17" s="37" t="s">
        <v>127</v>
      </c>
      <c r="C17" s="17"/>
      <c r="D17" s="17"/>
      <c r="E17" s="17"/>
      <c r="F17" s="37" t="s">
        <v>128</v>
      </c>
      <c r="G17" s="17"/>
      <c r="H17" s="17"/>
      <c r="I17" s="17"/>
    </row>
    <row r="18" s="2" customFormat="1" ht="61.5" customHeight="1" spans="1:9">
      <c r="A18" s="38"/>
      <c r="B18" s="39" t="s">
        <v>129</v>
      </c>
      <c r="C18" s="40"/>
      <c r="D18" s="41"/>
      <c r="E18" s="42"/>
      <c r="F18" s="43" t="s">
        <v>130</v>
      </c>
      <c r="G18" s="43"/>
      <c r="H18" s="43"/>
      <c r="I18" s="43"/>
    </row>
    <row r="19" s="2" customFormat="1" ht="21.75" customHeight="1" spans="1:9">
      <c r="A19" s="44" t="s">
        <v>131</v>
      </c>
      <c r="B19" s="16" t="s">
        <v>132</v>
      </c>
      <c r="C19" s="16" t="s">
        <v>23</v>
      </c>
      <c r="D19" s="16" t="s">
        <v>24</v>
      </c>
      <c r="E19" s="16" t="s">
        <v>27</v>
      </c>
      <c r="F19" s="16" t="s">
        <v>133</v>
      </c>
      <c r="G19" s="16" t="s">
        <v>134</v>
      </c>
      <c r="H19" s="16" t="s">
        <v>135</v>
      </c>
      <c r="I19" s="16" t="s">
        <v>136</v>
      </c>
    </row>
    <row r="20" s="2" customFormat="1" ht="48.75" customHeight="1" spans="1:9">
      <c r="A20" s="44"/>
      <c r="B20" s="45" t="s">
        <v>137</v>
      </c>
      <c r="C20" s="46" t="s">
        <v>138</v>
      </c>
      <c r="D20" s="17" t="s">
        <v>139</v>
      </c>
      <c r="E20" s="17">
        <v>2</v>
      </c>
      <c r="F20" s="17" t="s">
        <v>140</v>
      </c>
      <c r="G20" s="17" t="s">
        <v>140</v>
      </c>
      <c r="H20" s="17">
        <v>2</v>
      </c>
      <c r="I20" s="17" t="s">
        <v>34</v>
      </c>
    </row>
    <row r="21" s="2" customFormat="1" ht="27" customHeight="1" spans="1:9">
      <c r="A21" s="44"/>
      <c r="B21" s="45"/>
      <c r="C21" s="47"/>
      <c r="D21" s="17" t="s">
        <v>141</v>
      </c>
      <c r="E21" s="17">
        <v>2</v>
      </c>
      <c r="F21" s="17" t="s">
        <v>142</v>
      </c>
      <c r="G21" s="17" t="s">
        <v>143</v>
      </c>
      <c r="H21" s="17">
        <v>2</v>
      </c>
      <c r="I21" s="17" t="s">
        <v>144</v>
      </c>
    </row>
    <row r="22" s="2" customFormat="1" ht="27" customHeight="1" spans="1:9">
      <c r="A22" s="44"/>
      <c r="B22" s="45"/>
      <c r="C22" s="47"/>
      <c r="D22" s="17" t="s">
        <v>145</v>
      </c>
      <c r="E22" s="17">
        <v>2</v>
      </c>
      <c r="F22" s="17" t="s">
        <v>146</v>
      </c>
      <c r="G22" s="17" t="s">
        <v>147</v>
      </c>
      <c r="H22" s="17">
        <v>2</v>
      </c>
      <c r="I22" s="17" t="s">
        <v>144</v>
      </c>
    </row>
    <row r="23" s="2" customFormat="1" ht="27" customHeight="1" spans="1:9">
      <c r="A23" s="44"/>
      <c r="B23" s="45"/>
      <c r="C23" s="47"/>
      <c r="D23" s="17" t="s">
        <v>148</v>
      </c>
      <c r="E23" s="17">
        <v>2</v>
      </c>
      <c r="F23" s="17" t="s">
        <v>149</v>
      </c>
      <c r="G23" s="17" t="s">
        <v>150</v>
      </c>
      <c r="H23" s="17">
        <v>2</v>
      </c>
      <c r="I23" s="17" t="s">
        <v>144</v>
      </c>
    </row>
    <row r="24" s="2" customFormat="1" ht="27" customHeight="1" spans="1:9">
      <c r="A24" s="44"/>
      <c r="B24" s="45"/>
      <c r="C24" s="48"/>
      <c r="D24" s="17" t="s">
        <v>151</v>
      </c>
      <c r="E24" s="17">
        <v>2</v>
      </c>
      <c r="F24" s="17" t="s">
        <v>152</v>
      </c>
      <c r="G24" s="17" t="s">
        <v>153</v>
      </c>
      <c r="H24" s="17">
        <v>2</v>
      </c>
      <c r="I24" s="17" t="s">
        <v>144</v>
      </c>
    </row>
    <row r="25" s="2" customFormat="1" ht="25.5" customHeight="1" spans="1:9">
      <c r="A25" s="44"/>
      <c r="B25" s="45"/>
      <c r="C25" s="45" t="s">
        <v>154</v>
      </c>
      <c r="D25" s="17" t="s">
        <v>155</v>
      </c>
      <c r="E25" s="17">
        <v>5</v>
      </c>
      <c r="F25" s="17" t="s">
        <v>68</v>
      </c>
      <c r="G25" s="17" t="s">
        <v>156</v>
      </c>
      <c r="H25" s="17">
        <v>3.1</v>
      </c>
      <c r="I25" s="17" t="s">
        <v>157</v>
      </c>
    </row>
    <row r="26" s="2" customFormat="1" ht="25.5" customHeight="1" spans="1:9">
      <c r="A26" s="44"/>
      <c r="B26" s="45"/>
      <c r="C26" s="45"/>
      <c r="D26" s="17" t="s">
        <v>158</v>
      </c>
      <c r="E26" s="17">
        <v>5</v>
      </c>
      <c r="F26" s="17" t="s">
        <v>70</v>
      </c>
      <c r="G26" s="17" t="s">
        <v>159</v>
      </c>
      <c r="H26" s="17">
        <v>3</v>
      </c>
      <c r="I26" s="17" t="s">
        <v>157</v>
      </c>
    </row>
    <row r="27" s="2" customFormat="1" ht="17.1" customHeight="1" spans="1:9">
      <c r="A27" s="44"/>
      <c r="B27" s="45"/>
      <c r="C27" s="45" t="s">
        <v>160</v>
      </c>
      <c r="D27" s="17" t="s">
        <v>161</v>
      </c>
      <c r="E27" s="17">
        <v>5</v>
      </c>
      <c r="F27" s="17" t="s">
        <v>162</v>
      </c>
      <c r="G27" s="17" t="s">
        <v>162</v>
      </c>
      <c r="H27" s="17">
        <v>5</v>
      </c>
      <c r="I27" s="17" t="s">
        <v>34</v>
      </c>
    </row>
    <row r="28" s="2" customFormat="1" ht="17.25" customHeight="1" spans="1:9">
      <c r="A28" s="44"/>
      <c r="B28" s="45"/>
      <c r="C28" s="45"/>
      <c r="D28" s="17" t="s">
        <v>163</v>
      </c>
      <c r="E28" s="17">
        <v>5</v>
      </c>
      <c r="F28" s="17" t="s">
        <v>164</v>
      </c>
      <c r="G28" s="17" t="s">
        <v>165</v>
      </c>
      <c r="H28" s="17">
        <v>5</v>
      </c>
      <c r="I28" s="17" t="s">
        <v>75</v>
      </c>
    </row>
    <row r="29" s="2" customFormat="1" ht="31.5" customHeight="1" spans="1:9">
      <c r="A29" s="44"/>
      <c r="B29" s="45"/>
      <c r="C29" s="45" t="s">
        <v>166</v>
      </c>
      <c r="D29" s="17" t="s">
        <v>167</v>
      </c>
      <c r="E29" s="17">
        <v>10</v>
      </c>
      <c r="F29" s="49">
        <v>1</v>
      </c>
      <c r="G29" s="49">
        <v>1</v>
      </c>
      <c r="H29" s="17">
        <v>10</v>
      </c>
      <c r="I29" s="17" t="s">
        <v>168</v>
      </c>
    </row>
    <row r="30" s="2" customFormat="1" ht="17.1" customHeight="1" spans="1:9">
      <c r="A30" s="44"/>
      <c r="B30" s="45" t="s">
        <v>169</v>
      </c>
      <c r="C30" s="45" t="s">
        <v>170</v>
      </c>
      <c r="D30" s="17" t="s">
        <v>171</v>
      </c>
      <c r="E30" s="17">
        <v>10</v>
      </c>
      <c r="F30" s="17" t="s">
        <v>82</v>
      </c>
      <c r="G30" s="17" t="s">
        <v>172</v>
      </c>
      <c r="H30" s="17">
        <v>10</v>
      </c>
      <c r="I30" s="17" t="s">
        <v>173</v>
      </c>
    </row>
    <row r="31" s="2" customFormat="1" ht="31.5" customHeight="1" spans="1:9">
      <c r="A31" s="44"/>
      <c r="B31" s="45"/>
      <c r="C31" s="45" t="s">
        <v>174</v>
      </c>
      <c r="D31" s="17" t="s">
        <v>175</v>
      </c>
      <c r="E31" s="50">
        <v>10</v>
      </c>
      <c r="F31" s="17" t="s">
        <v>176</v>
      </c>
      <c r="G31" s="17" t="s">
        <v>177</v>
      </c>
      <c r="H31" s="17">
        <v>7</v>
      </c>
      <c r="I31" s="17" t="s">
        <v>178</v>
      </c>
    </row>
    <row r="32" s="2" customFormat="1" ht="27" customHeight="1" spans="1:9">
      <c r="A32" s="44"/>
      <c r="B32" s="45"/>
      <c r="C32" s="45" t="s">
        <v>179</v>
      </c>
      <c r="D32" s="17" t="s">
        <v>180</v>
      </c>
      <c r="E32" s="51">
        <v>5</v>
      </c>
      <c r="F32" s="17" t="s">
        <v>181</v>
      </c>
      <c r="G32" s="17" t="s">
        <v>182</v>
      </c>
      <c r="H32" s="17">
        <v>4.2</v>
      </c>
      <c r="I32" s="17" t="s">
        <v>144</v>
      </c>
    </row>
    <row r="33" s="2" customFormat="1" ht="38.25" customHeight="1" spans="1:9">
      <c r="A33" s="44"/>
      <c r="B33" s="45"/>
      <c r="C33" s="45"/>
      <c r="D33" s="17" t="s">
        <v>183</v>
      </c>
      <c r="E33" s="17">
        <v>5</v>
      </c>
      <c r="F33" s="17" t="s">
        <v>181</v>
      </c>
      <c r="G33" s="17" t="s">
        <v>182</v>
      </c>
      <c r="H33" s="17">
        <v>4.2</v>
      </c>
      <c r="I33" s="17" t="s">
        <v>144</v>
      </c>
    </row>
    <row r="34" s="2" customFormat="1" ht="28.5" customHeight="1" spans="1:9">
      <c r="A34" s="44"/>
      <c r="B34" s="45"/>
      <c r="C34" s="45" t="s">
        <v>184</v>
      </c>
      <c r="D34" s="17" t="s">
        <v>185</v>
      </c>
      <c r="E34" s="17">
        <v>5</v>
      </c>
      <c r="F34" s="17" t="s">
        <v>186</v>
      </c>
      <c r="G34" s="17" t="s">
        <v>187</v>
      </c>
      <c r="H34" s="17">
        <v>4</v>
      </c>
      <c r="I34" s="17" t="s">
        <v>144</v>
      </c>
    </row>
    <row r="35" s="2" customFormat="1" ht="32.25" customHeight="1" spans="1:9">
      <c r="A35" s="44"/>
      <c r="B35" s="45"/>
      <c r="C35" s="45"/>
      <c r="D35" s="17" t="s">
        <v>188</v>
      </c>
      <c r="E35" s="17">
        <v>5</v>
      </c>
      <c r="F35" s="17" t="s">
        <v>189</v>
      </c>
      <c r="G35" s="17" t="s">
        <v>189</v>
      </c>
      <c r="H35" s="17">
        <v>5</v>
      </c>
      <c r="I35" s="17" t="s">
        <v>34</v>
      </c>
    </row>
    <row r="36" s="2" customFormat="1" ht="30" customHeight="1" spans="1:9">
      <c r="A36" s="44"/>
      <c r="B36" s="45" t="s">
        <v>190</v>
      </c>
      <c r="C36" s="45" t="s">
        <v>191</v>
      </c>
      <c r="D36" s="17" t="s">
        <v>192</v>
      </c>
      <c r="E36" s="17">
        <v>10</v>
      </c>
      <c r="F36" s="49">
        <v>1</v>
      </c>
      <c r="G36" s="49">
        <v>0.9</v>
      </c>
      <c r="H36" s="17">
        <v>9.2</v>
      </c>
      <c r="I36" s="17" t="s">
        <v>193</v>
      </c>
    </row>
    <row r="37" s="2" customFormat="1" ht="17.1" customHeight="1" spans="1:9">
      <c r="A37" s="52" t="s">
        <v>194</v>
      </c>
      <c r="B37" s="53"/>
      <c r="C37" s="53"/>
      <c r="D37" s="53"/>
      <c r="E37" s="16">
        <v>100</v>
      </c>
      <c r="F37" s="54"/>
      <c r="G37" s="54"/>
      <c r="H37" s="16">
        <f>SUM(H20:H36)+I7</f>
        <v>89.7</v>
      </c>
      <c r="I37" s="17"/>
    </row>
    <row r="38" s="2" customFormat="1" ht="24.95" customHeight="1" spans="1:9">
      <c r="A38" s="55" t="s">
        <v>195</v>
      </c>
      <c r="B38" s="55"/>
      <c r="C38" s="55"/>
      <c r="D38" s="56"/>
      <c r="E38" s="55"/>
      <c r="F38" s="55"/>
      <c r="G38" s="55"/>
      <c r="H38" s="55"/>
      <c r="I38" s="55"/>
    </row>
    <row r="39" s="2" customFormat="1" ht="23.45" customHeight="1" spans="1:9">
      <c r="A39" s="57" t="s">
        <v>196</v>
      </c>
      <c r="B39" s="57"/>
      <c r="C39" s="57"/>
      <c r="D39" s="58"/>
      <c r="E39" s="57"/>
      <c r="F39" s="57"/>
      <c r="G39" s="57"/>
      <c r="H39" s="57"/>
      <c r="I39" s="57"/>
    </row>
    <row r="40" s="2" customFormat="1" ht="25.5" customHeight="1" spans="1:9">
      <c r="A40" s="59" t="s">
        <v>197</v>
      </c>
      <c r="B40" s="59"/>
      <c r="C40" s="59"/>
      <c r="D40" s="60"/>
      <c r="E40" s="59"/>
      <c r="F40" s="59"/>
      <c r="G40" s="59"/>
      <c r="H40" s="59"/>
      <c r="I40" s="59"/>
    </row>
  </sheetData>
  <mergeCells count="38">
    <mergeCell ref="A2:I2"/>
    <mergeCell ref="A3:I3"/>
    <mergeCell ref="A4:C4"/>
    <mergeCell ref="D4:G4"/>
    <mergeCell ref="A5:B5"/>
    <mergeCell ref="C5:E5"/>
    <mergeCell ref="G5:I5"/>
    <mergeCell ref="C11:E11"/>
    <mergeCell ref="F11:I11"/>
    <mergeCell ref="C12:E12"/>
    <mergeCell ref="F12:I12"/>
    <mergeCell ref="C13:E13"/>
    <mergeCell ref="F13:I13"/>
    <mergeCell ref="C14:E14"/>
    <mergeCell ref="F14:I14"/>
    <mergeCell ref="C15:E15"/>
    <mergeCell ref="F15:I15"/>
    <mergeCell ref="C16:E16"/>
    <mergeCell ref="F16:I16"/>
    <mergeCell ref="B17:E17"/>
    <mergeCell ref="F17:I17"/>
    <mergeCell ref="B18:E18"/>
    <mergeCell ref="F18:I18"/>
    <mergeCell ref="A37:D37"/>
    <mergeCell ref="A38:I38"/>
    <mergeCell ref="A39:I39"/>
    <mergeCell ref="A40:I40"/>
    <mergeCell ref="A17:A18"/>
    <mergeCell ref="A19:A36"/>
    <mergeCell ref="B20:B29"/>
    <mergeCell ref="B30:B35"/>
    <mergeCell ref="C20:C24"/>
    <mergeCell ref="C25:C26"/>
    <mergeCell ref="C27:C28"/>
    <mergeCell ref="C32:C33"/>
    <mergeCell ref="C34:C35"/>
    <mergeCell ref="A6:B10"/>
    <mergeCell ref="A11:B16"/>
  </mergeCells>
  <printOptions horizontalCentered="1" verticalCentered="1"/>
  <pageMargins left="0.354166666666667" right="0.354166666666667" top="0.590277777777778" bottom="0.511805555555556" header="0.314583333333333" footer="0.314583333333333"/>
  <pageSetup paperSize="9" scale="75"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附件6.部门（单位）整体支出绩效自评表 (2)</vt: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2021-09-10T00:41:00Z</dcterms:created>
  <dcterms:modified xsi:type="dcterms:W3CDTF">2021-09-10T01:11:37Z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986CE0BA456F4D16A9AE10A87B680801</vt:lpwstr>
  </property>
  <property fmtid="{D5CDD505-2E9C-101B-9397-08002B2CF9AE}" pid="3" name="KSOProductBuildVer">
    <vt:lpwstr>2052-11.1.0.10700</vt:lpwstr>
  </property>
</Properties>
</file>